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ments.vgminc.local\offline_files$\grant.durbahn\Documents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J57" i="1" s="1"/>
  <c r="H57" i="1"/>
  <c r="G57" i="1"/>
  <c r="G3" i="1" s="1"/>
  <c r="F57" i="1"/>
  <c r="E57" i="1"/>
  <c r="D57" i="1"/>
  <c r="C57" i="1"/>
  <c r="C3" i="1" s="1"/>
  <c r="B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3" i="1"/>
  <c r="H3" i="1"/>
  <c r="F3" i="1"/>
  <c r="E3" i="1"/>
  <c r="D3" i="1"/>
  <c r="B3" i="1"/>
</calcChain>
</file>

<file path=xl/sharedStrings.xml><?xml version="1.0" encoding="utf-8"?>
<sst xmlns="http://schemas.openxmlformats.org/spreadsheetml/2006/main" count="57" uniqueCount="56">
  <si>
    <t>Number of DMEPOS Locations (Rooftops) by State</t>
  </si>
  <si>
    <t>Difference Between 11/10 and 01/19</t>
  </si>
  <si>
    <t>DATE</t>
  </si>
  <si>
    <t>TOTAL</t>
  </si>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</sst>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m/d;@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166" fontId="2" fillId="0" borderId="5" xfId="1" applyNumberFormat="1" applyFont="1" applyFill="1" applyBorder="1" applyAlignment="1">
      <alignment horizontal="center"/>
    </xf>
    <xf numFmtId="166" fontId="2" fillId="0" borderId="4" xfId="1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5" fontId="0" fillId="0" borderId="9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0" fontId="0" fillId="0" borderId="10" xfId="0" applyFont="1" applyFill="1" applyBorder="1"/>
    <xf numFmtId="166" fontId="0" fillId="0" borderId="11" xfId="1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right"/>
    </xf>
    <xf numFmtId="164" fontId="2" fillId="3" borderId="12" xfId="2" applyNumberFormat="1" applyFont="1" applyFill="1" applyBorder="1"/>
    <xf numFmtId="0" fontId="0" fillId="0" borderId="13" xfId="0" applyFont="1" applyFill="1" applyBorder="1"/>
    <xf numFmtId="166" fontId="0" fillId="0" borderId="14" xfId="1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right"/>
    </xf>
    <xf numFmtId="0" fontId="2" fillId="0" borderId="15" xfId="0" applyFont="1" applyFill="1" applyBorder="1"/>
    <xf numFmtId="166" fontId="2" fillId="0" borderId="16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P6" sqref="P6"/>
    </sheetView>
  </sheetViews>
  <sheetFormatPr defaultRowHeight="15" x14ac:dyDescent="0.25"/>
  <cols>
    <col min="2" max="4" width="9.7109375" bestFit="1" customWidth="1"/>
    <col min="10" max="10" width="12.140625" customWidth="1"/>
  </cols>
  <sheetData>
    <row r="1" spans="1:10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</row>
    <row r="2" spans="1:10" ht="15.75" thickBot="1" x14ac:dyDescent="0.3">
      <c r="A2" s="5" t="s">
        <v>2</v>
      </c>
      <c r="B2" s="6">
        <v>43414</v>
      </c>
      <c r="C2" s="6">
        <v>42198</v>
      </c>
      <c r="D2" s="7">
        <v>42933</v>
      </c>
      <c r="E2" s="7">
        <v>43118</v>
      </c>
      <c r="F2" s="7">
        <v>43208</v>
      </c>
      <c r="G2" s="8">
        <v>43299</v>
      </c>
      <c r="H2" s="8">
        <v>43391</v>
      </c>
      <c r="I2" s="8">
        <v>43484</v>
      </c>
      <c r="J2" s="9"/>
    </row>
    <row r="3" spans="1:10" ht="15.75" thickBot="1" x14ac:dyDescent="0.3">
      <c r="A3" s="10" t="s">
        <v>3</v>
      </c>
      <c r="B3" s="11">
        <f t="shared" ref="B3:I3" si="0">B57</f>
        <v>14066</v>
      </c>
      <c r="C3" s="11">
        <f t="shared" si="0"/>
        <v>12898</v>
      </c>
      <c r="D3" s="12">
        <f t="shared" si="0"/>
        <v>10579</v>
      </c>
      <c r="E3" s="12">
        <f t="shared" si="0"/>
        <v>9716</v>
      </c>
      <c r="F3" s="12">
        <f t="shared" si="0"/>
        <v>9622</v>
      </c>
      <c r="G3" s="12">
        <f t="shared" si="0"/>
        <v>9543</v>
      </c>
      <c r="H3" s="12">
        <f t="shared" si="0"/>
        <v>9445</v>
      </c>
      <c r="I3" s="12">
        <f t="shared" si="0"/>
        <v>9195</v>
      </c>
      <c r="J3" s="9"/>
    </row>
    <row r="4" spans="1:10" ht="15.75" thickBot="1" x14ac:dyDescent="0.3">
      <c r="A4" s="13"/>
      <c r="B4" s="14"/>
      <c r="C4" s="14"/>
      <c r="D4" s="14"/>
      <c r="E4" s="14"/>
      <c r="F4" s="14"/>
      <c r="G4" s="14"/>
      <c r="H4" s="14"/>
      <c r="I4" s="14"/>
      <c r="J4" s="9"/>
    </row>
    <row r="5" spans="1:10" ht="15.75" thickBot="1" x14ac:dyDescent="0.3">
      <c r="A5" s="15" t="s">
        <v>4</v>
      </c>
      <c r="B5" s="16">
        <v>43414</v>
      </c>
      <c r="C5" s="17">
        <v>42198</v>
      </c>
      <c r="D5" s="16">
        <v>42933</v>
      </c>
      <c r="E5" s="17">
        <v>43118</v>
      </c>
      <c r="F5" s="16">
        <v>43208</v>
      </c>
      <c r="G5" s="16">
        <v>43299</v>
      </c>
      <c r="H5" s="18">
        <v>43391</v>
      </c>
      <c r="I5" s="18">
        <v>43484</v>
      </c>
      <c r="J5" s="19"/>
    </row>
    <row r="6" spans="1:10" x14ac:dyDescent="0.25">
      <c r="A6" s="20" t="s">
        <v>5</v>
      </c>
      <c r="B6" s="21">
        <v>23</v>
      </c>
      <c r="C6" s="21">
        <v>23</v>
      </c>
      <c r="D6" s="22">
        <v>18</v>
      </c>
      <c r="E6" s="22">
        <v>20</v>
      </c>
      <c r="F6" s="22">
        <v>20</v>
      </c>
      <c r="G6" s="22">
        <v>20</v>
      </c>
      <c r="H6" s="22">
        <v>21</v>
      </c>
      <c r="I6" s="22">
        <v>18</v>
      </c>
      <c r="J6" s="23">
        <f>(I6-B6)/B6</f>
        <v>-0.21739130434782608</v>
      </c>
    </row>
    <row r="7" spans="1:10" x14ac:dyDescent="0.25">
      <c r="A7" s="24" t="s">
        <v>6</v>
      </c>
      <c r="B7" s="25">
        <v>351</v>
      </c>
      <c r="C7" s="25">
        <v>329</v>
      </c>
      <c r="D7" s="22">
        <v>314</v>
      </c>
      <c r="E7" s="22">
        <v>281</v>
      </c>
      <c r="F7" s="22">
        <v>278</v>
      </c>
      <c r="G7" s="26">
        <v>274</v>
      </c>
      <c r="H7" s="26">
        <v>275</v>
      </c>
      <c r="I7" s="26">
        <v>267</v>
      </c>
      <c r="J7" s="23">
        <f t="shared" ref="J7:J57" si="1">(I7-B7)/B7</f>
        <v>-0.23931623931623933</v>
      </c>
    </row>
    <row r="8" spans="1:10" x14ac:dyDescent="0.25">
      <c r="A8" s="24" t="s">
        <v>7</v>
      </c>
      <c r="B8" s="25">
        <v>243</v>
      </c>
      <c r="C8" s="25">
        <v>222</v>
      </c>
      <c r="D8" s="22">
        <v>192</v>
      </c>
      <c r="E8" s="22">
        <v>176</v>
      </c>
      <c r="F8" s="22">
        <v>175</v>
      </c>
      <c r="G8" s="26">
        <v>174</v>
      </c>
      <c r="H8" s="26">
        <v>174</v>
      </c>
      <c r="I8" s="26">
        <v>176</v>
      </c>
      <c r="J8" s="23">
        <f t="shared" si="1"/>
        <v>-0.27572016460905352</v>
      </c>
    </row>
    <row r="9" spans="1:10" x14ac:dyDescent="0.25">
      <c r="A9" s="24" t="s">
        <v>8</v>
      </c>
      <c r="B9" s="25">
        <v>199</v>
      </c>
      <c r="C9" s="25">
        <v>182</v>
      </c>
      <c r="D9" s="22">
        <v>125</v>
      </c>
      <c r="E9" s="22">
        <v>122</v>
      </c>
      <c r="F9" s="22">
        <v>112</v>
      </c>
      <c r="G9" s="26">
        <v>110</v>
      </c>
      <c r="H9" s="26">
        <v>106</v>
      </c>
      <c r="I9" s="26">
        <v>101</v>
      </c>
      <c r="J9" s="23">
        <f t="shared" si="1"/>
        <v>-0.49246231155778897</v>
      </c>
    </row>
    <row r="10" spans="1:10" x14ac:dyDescent="0.25">
      <c r="A10" s="24" t="s">
        <v>9</v>
      </c>
      <c r="B10" s="25">
        <v>1136</v>
      </c>
      <c r="C10" s="25">
        <v>994</v>
      </c>
      <c r="D10" s="22">
        <v>703</v>
      </c>
      <c r="E10" s="22">
        <v>636</v>
      </c>
      <c r="F10" s="22">
        <v>633</v>
      </c>
      <c r="G10" s="26">
        <v>641</v>
      </c>
      <c r="H10" s="26">
        <v>636</v>
      </c>
      <c r="I10" s="26">
        <v>625</v>
      </c>
      <c r="J10" s="23">
        <f t="shared" si="1"/>
        <v>-0.44982394366197181</v>
      </c>
    </row>
    <row r="11" spans="1:10" x14ac:dyDescent="0.25">
      <c r="A11" s="24" t="s">
        <v>10</v>
      </c>
      <c r="B11" s="25">
        <v>209</v>
      </c>
      <c r="C11" s="25">
        <v>208</v>
      </c>
      <c r="D11" s="22">
        <v>188</v>
      </c>
      <c r="E11" s="22">
        <v>189</v>
      </c>
      <c r="F11" s="22">
        <v>181</v>
      </c>
      <c r="G11" s="26">
        <v>179</v>
      </c>
      <c r="H11" s="26">
        <v>178</v>
      </c>
      <c r="I11" s="26">
        <v>170</v>
      </c>
      <c r="J11" s="23">
        <f t="shared" si="1"/>
        <v>-0.18660287081339713</v>
      </c>
    </row>
    <row r="12" spans="1:10" x14ac:dyDescent="0.25">
      <c r="A12" s="24" t="s">
        <v>11</v>
      </c>
      <c r="B12" s="25">
        <v>112</v>
      </c>
      <c r="C12" s="25">
        <v>111</v>
      </c>
      <c r="D12" s="22">
        <v>81</v>
      </c>
      <c r="E12" s="22">
        <v>67</v>
      </c>
      <c r="F12" s="22">
        <v>67</v>
      </c>
      <c r="G12" s="26">
        <v>64</v>
      </c>
      <c r="H12" s="26">
        <v>64</v>
      </c>
      <c r="I12" s="26">
        <v>61</v>
      </c>
      <c r="J12" s="23">
        <f t="shared" si="1"/>
        <v>-0.45535714285714285</v>
      </c>
    </row>
    <row r="13" spans="1:10" x14ac:dyDescent="0.25">
      <c r="A13" s="24" t="s">
        <v>12</v>
      </c>
      <c r="B13" s="25">
        <v>13</v>
      </c>
      <c r="C13" s="25">
        <v>15</v>
      </c>
      <c r="D13" s="22">
        <v>13</v>
      </c>
      <c r="E13" s="22">
        <v>12</v>
      </c>
      <c r="F13" s="22">
        <v>12</v>
      </c>
      <c r="G13" s="26">
        <v>12</v>
      </c>
      <c r="H13" s="26">
        <v>9</v>
      </c>
      <c r="I13" s="26">
        <v>9</v>
      </c>
      <c r="J13" s="23">
        <f t="shared" si="1"/>
        <v>-0.30769230769230771</v>
      </c>
    </row>
    <row r="14" spans="1:10" x14ac:dyDescent="0.25">
      <c r="A14" s="24" t="s">
        <v>13</v>
      </c>
      <c r="B14" s="25">
        <v>18</v>
      </c>
      <c r="C14" s="25">
        <v>21</v>
      </c>
      <c r="D14" s="22">
        <v>17</v>
      </c>
      <c r="E14" s="22">
        <v>15</v>
      </c>
      <c r="F14" s="22">
        <v>16</v>
      </c>
      <c r="G14" s="26">
        <v>15</v>
      </c>
      <c r="H14" s="26">
        <v>14</v>
      </c>
      <c r="I14" s="26">
        <v>8</v>
      </c>
      <c r="J14" s="23">
        <f t="shared" si="1"/>
        <v>-0.55555555555555558</v>
      </c>
    </row>
    <row r="15" spans="1:10" x14ac:dyDescent="0.25">
      <c r="A15" s="24" t="s">
        <v>14</v>
      </c>
      <c r="B15" s="25">
        <v>941</v>
      </c>
      <c r="C15" s="25">
        <v>793</v>
      </c>
      <c r="D15" s="22">
        <v>533</v>
      </c>
      <c r="E15" s="22">
        <v>497</v>
      </c>
      <c r="F15" s="22">
        <v>497</v>
      </c>
      <c r="G15" s="26">
        <v>496</v>
      </c>
      <c r="H15" s="26">
        <v>505</v>
      </c>
      <c r="I15" s="26">
        <v>501</v>
      </c>
      <c r="J15" s="23">
        <f t="shared" si="1"/>
        <v>-0.46758767268862911</v>
      </c>
    </row>
    <row r="16" spans="1:10" x14ac:dyDescent="0.25">
      <c r="A16" s="24" t="s">
        <v>15</v>
      </c>
      <c r="B16" s="25">
        <v>473</v>
      </c>
      <c r="C16" s="25">
        <v>448</v>
      </c>
      <c r="D16" s="22">
        <v>344</v>
      </c>
      <c r="E16" s="22">
        <v>328</v>
      </c>
      <c r="F16" s="22">
        <v>319</v>
      </c>
      <c r="G16" s="26">
        <v>314</v>
      </c>
      <c r="H16" s="26">
        <v>310</v>
      </c>
      <c r="I16" s="26">
        <v>298</v>
      </c>
      <c r="J16" s="23">
        <f t="shared" si="1"/>
        <v>-0.3699788583509514</v>
      </c>
    </row>
    <row r="17" spans="1:10" x14ac:dyDescent="0.25">
      <c r="A17" s="24" t="s">
        <v>16</v>
      </c>
      <c r="B17" s="25">
        <v>31</v>
      </c>
      <c r="C17" s="25">
        <v>29</v>
      </c>
      <c r="D17" s="22">
        <v>28</v>
      </c>
      <c r="E17" s="22">
        <v>26</v>
      </c>
      <c r="F17" s="22">
        <v>27</v>
      </c>
      <c r="G17" s="26">
        <v>27</v>
      </c>
      <c r="H17" s="26">
        <v>27</v>
      </c>
      <c r="I17" s="26">
        <v>25</v>
      </c>
      <c r="J17" s="23">
        <f t="shared" si="1"/>
        <v>-0.19354838709677419</v>
      </c>
    </row>
    <row r="18" spans="1:10" x14ac:dyDescent="0.25">
      <c r="A18" s="24" t="s">
        <v>17</v>
      </c>
      <c r="B18" s="25">
        <v>213</v>
      </c>
      <c r="C18" s="25">
        <v>215</v>
      </c>
      <c r="D18" s="22">
        <v>187</v>
      </c>
      <c r="E18" s="22">
        <v>172</v>
      </c>
      <c r="F18" s="22">
        <v>173</v>
      </c>
      <c r="G18" s="26">
        <v>172</v>
      </c>
      <c r="H18" s="26">
        <v>173</v>
      </c>
      <c r="I18" s="26">
        <v>172</v>
      </c>
      <c r="J18" s="23">
        <f t="shared" si="1"/>
        <v>-0.19248826291079812</v>
      </c>
    </row>
    <row r="19" spans="1:10" x14ac:dyDescent="0.25">
      <c r="A19" s="24" t="s">
        <v>18</v>
      </c>
      <c r="B19" s="25">
        <v>83</v>
      </c>
      <c r="C19" s="25">
        <v>78</v>
      </c>
      <c r="D19" s="22">
        <v>69</v>
      </c>
      <c r="E19" s="22">
        <v>68</v>
      </c>
      <c r="F19" s="22">
        <v>69</v>
      </c>
      <c r="G19" s="26">
        <v>69</v>
      </c>
      <c r="H19" s="26">
        <v>70</v>
      </c>
      <c r="I19" s="26">
        <v>67</v>
      </c>
      <c r="J19" s="23">
        <f t="shared" si="1"/>
        <v>-0.19277108433734941</v>
      </c>
    </row>
    <row r="20" spans="1:10" x14ac:dyDescent="0.25">
      <c r="A20" s="24" t="s">
        <v>19</v>
      </c>
      <c r="B20" s="25">
        <v>555</v>
      </c>
      <c r="C20" s="25">
        <v>498</v>
      </c>
      <c r="D20" s="22">
        <v>361</v>
      </c>
      <c r="E20" s="22">
        <v>333</v>
      </c>
      <c r="F20" s="22">
        <v>316</v>
      </c>
      <c r="G20" s="26">
        <v>316</v>
      </c>
      <c r="H20" s="26">
        <v>309</v>
      </c>
      <c r="I20" s="26">
        <v>302</v>
      </c>
      <c r="J20" s="23">
        <f t="shared" si="1"/>
        <v>-0.45585585585585586</v>
      </c>
    </row>
    <row r="21" spans="1:10" x14ac:dyDescent="0.25">
      <c r="A21" s="24" t="s">
        <v>20</v>
      </c>
      <c r="B21" s="25">
        <v>261</v>
      </c>
      <c r="C21" s="25">
        <v>246</v>
      </c>
      <c r="D21" s="22">
        <v>211</v>
      </c>
      <c r="E21" s="22">
        <v>194</v>
      </c>
      <c r="F21" s="22">
        <v>197</v>
      </c>
      <c r="G21" s="26">
        <v>194</v>
      </c>
      <c r="H21" s="26">
        <v>187</v>
      </c>
      <c r="I21" s="26">
        <v>181</v>
      </c>
      <c r="J21" s="23">
        <f t="shared" si="1"/>
        <v>-0.3065134099616858</v>
      </c>
    </row>
    <row r="22" spans="1:10" x14ac:dyDescent="0.25">
      <c r="A22" s="24" t="s">
        <v>21</v>
      </c>
      <c r="B22" s="25">
        <v>191</v>
      </c>
      <c r="C22" s="25">
        <v>173</v>
      </c>
      <c r="D22" s="22">
        <v>148</v>
      </c>
      <c r="E22" s="22">
        <v>138</v>
      </c>
      <c r="F22" s="22">
        <v>136</v>
      </c>
      <c r="G22" s="26">
        <v>135</v>
      </c>
      <c r="H22" s="26">
        <v>131</v>
      </c>
      <c r="I22" s="26">
        <v>134</v>
      </c>
      <c r="J22" s="23">
        <f t="shared" si="1"/>
        <v>-0.29842931937172773</v>
      </c>
    </row>
    <row r="23" spans="1:10" x14ac:dyDescent="0.25">
      <c r="A23" s="24" t="s">
        <v>22</v>
      </c>
      <c r="B23" s="25">
        <v>358</v>
      </c>
      <c r="C23" s="25">
        <v>339</v>
      </c>
      <c r="D23" s="22">
        <v>287</v>
      </c>
      <c r="E23" s="22">
        <v>266</v>
      </c>
      <c r="F23" s="22">
        <v>268</v>
      </c>
      <c r="G23" s="26">
        <v>266</v>
      </c>
      <c r="H23" s="26">
        <v>261</v>
      </c>
      <c r="I23" s="26">
        <v>251</v>
      </c>
      <c r="J23" s="23">
        <f t="shared" si="1"/>
        <v>-0.2988826815642458</v>
      </c>
    </row>
    <row r="24" spans="1:10" x14ac:dyDescent="0.25">
      <c r="A24" s="24" t="s">
        <v>23</v>
      </c>
      <c r="B24" s="25">
        <v>287</v>
      </c>
      <c r="C24" s="25">
        <v>251</v>
      </c>
      <c r="D24" s="22">
        <v>199</v>
      </c>
      <c r="E24" s="22">
        <v>184</v>
      </c>
      <c r="F24" s="22">
        <v>184</v>
      </c>
      <c r="G24" s="26">
        <v>182</v>
      </c>
      <c r="H24" s="26">
        <v>182</v>
      </c>
      <c r="I24" s="26">
        <v>169</v>
      </c>
      <c r="J24" s="23">
        <f t="shared" si="1"/>
        <v>-0.41114982578397213</v>
      </c>
    </row>
    <row r="25" spans="1:10" x14ac:dyDescent="0.25">
      <c r="A25" s="24" t="s">
        <v>24</v>
      </c>
      <c r="B25" s="25">
        <v>159</v>
      </c>
      <c r="C25" s="25">
        <v>147</v>
      </c>
      <c r="D25" s="22">
        <v>121</v>
      </c>
      <c r="E25" s="22">
        <v>112</v>
      </c>
      <c r="F25" s="22">
        <v>105</v>
      </c>
      <c r="G25" s="26">
        <v>107</v>
      </c>
      <c r="H25" s="26">
        <v>106</v>
      </c>
      <c r="I25" s="26">
        <v>103</v>
      </c>
      <c r="J25" s="23">
        <f t="shared" si="1"/>
        <v>-0.3522012578616352</v>
      </c>
    </row>
    <row r="26" spans="1:10" x14ac:dyDescent="0.25">
      <c r="A26" s="24" t="s">
        <v>25</v>
      </c>
      <c r="B26" s="25">
        <v>184</v>
      </c>
      <c r="C26" s="25">
        <v>182</v>
      </c>
      <c r="D26" s="22">
        <v>139</v>
      </c>
      <c r="E26" s="22">
        <v>132</v>
      </c>
      <c r="F26" s="22">
        <v>128</v>
      </c>
      <c r="G26" s="26">
        <v>125</v>
      </c>
      <c r="H26" s="26">
        <v>123</v>
      </c>
      <c r="I26" s="26">
        <v>117</v>
      </c>
      <c r="J26" s="23">
        <f t="shared" si="1"/>
        <v>-0.3641304347826087</v>
      </c>
    </row>
    <row r="27" spans="1:10" x14ac:dyDescent="0.25">
      <c r="A27" s="24" t="s">
        <v>26</v>
      </c>
      <c r="B27" s="25">
        <v>56</v>
      </c>
      <c r="C27" s="25">
        <v>53</v>
      </c>
      <c r="D27" s="22">
        <v>53</v>
      </c>
      <c r="E27" s="22">
        <v>50</v>
      </c>
      <c r="F27" s="22">
        <v>51</v>
      </c>
      <c r="G27" s="26">
        <v>51</v>
      </c>
      <c r="H27" s="26">
        <v>49</v>
      </c>
      <c r="I27" s="26">
        <v>51</v>
      </c>
      <c r="J27" s="23">
        <f t="shared" si="1"/>
        <v>-8.9285714285714288E-2</v>
      </c>
    </row>
    <row r="28" spans="1:10" x14ac:dyDescent="0.25">
      <c r="A28" s="24" t="s">
        <v>27</v>
      </c>
      <c r="B28" s="25">
        <v>499</v>
      </c>
      <c r="C28" s="25">
        <v>468</v>
      </c>
      <c r="D28" s="22">
        <v>402</v>
      </c>
      <c r="E28" s="22">
        <v>386</v>
      </c>
      <c r="F28" s="22">
        <v>383</v>
      </c>
      <c r="G28" s="26">
        <v>381</v>
      </c>
      <c r="H28" s="26">
        <v>370</v>
      </c>
      <c r="I28" s="26">
        <v>356</v>
      </c>
      <c r="J28" s="23">
        <f t="shared" si="1"/>
        <v>-0.28657314629258518</v>
      </c>
    </row>
    <row r="29" spans="1:10" x14ac:dyDescent="0.25">
      <c r="A29" s="24" t="s">
        <v>28</v>
      </c>
      <c r="B29" s="25">
        <v>205</v>
      </c>
      <c r="C29" s="25">
        <v>208</v>
      </c>
      <c r="D29" s="22">
        <v>183</v>
      </c>
      <c r="E29" s="22">
        <v>182</v>
      </c>
      <c r="F29" s="22">
        <v>185</v>
      </c>
      <c r="G29" s="26">
        <v>183</v>
      </c>
      <c r="H29" s="26">
        <v>176</v>
      </c>
      <c r="I29" s="26">
        <v>172</v>
      </c>
      <c r="J29" s="23">
        <f t="shared" si="1"/>
        <v>-0.16097560975609757</v>
      </c>
    </row>
    <row r="30" spans="1:10" x14ac:dyDescent="0.25">
      <c r="A30" s="24" t="s">
        <v>29</v>
      </c>
      <c r="B30" s="25">
        <v>319</v>
      </c>
      <c r="C30" s="25">
        <v>306</v>
      </c>
      <c r="D30" s="22">
        <v>290</v>
      </c>
      <c r="E30" s="22">
        <v>268</v>
      </c>
      <c r="F30" s="22">
        <v>267</v>
      </c>
      <c r="G30" s="26">
        <v>265</v>
      </c>
      <c r="H30" s="26">
        <v>265</v>
      </c>
      <c r="I30" s="26">
        <v>246</v>
      </c>
      <c r="J30" s="23">
        <f t="shared" si="1"/>
        <v>-0.22884012539184953</v>
      </c>
    </row>
    <row r="31" spans="1:10" x14ac:dyDescent="0.25">
      <c r="A31" s="24" t="s">
        <v>30</v>
      </c>
      <c r="B31" s="25">
        <v>244</v>
      </c>
      <c r="C31" s="25">
        <v>237</v>
      </c>
      <c r="D31" s="22">
        <v>203</v>
      </c>
      <c r="E31" s="22">
        <v>189</v>
      </c>
      <c r="F31" s="22">
        <v>182</v>
      </c>
      <c r="G31" s="26">
        <v>180</v>
      </c>
      <c r="H31" s="26">
        <v>178</v>
      </c>
      <c r="I31" s="26">
        <v>172</v>
      </c>
      <c r="J31" s="23">
        <f t="shared" si="1"/>
        <v>-0.29508196721311475</v>
      </c>
    </row>
    <row r="32" spans="1:10" x14ac:dyDescent="0.25">
      <c r="A32" s="24" t="s">
        <v>31</v>
      </c>
      <c r="B32" s="25">
        <v>74</v>
      </c>
      <c r="C32" s="25">
        <v>68</v>
      </c>
      <c r="D32" s="22">
        <v>64</v>
      </c>
      <c r="E32" s="22">
        <v>57</v>
      </c>
      <c r="F32" s="22">
        <v>57</v>
      </c>
      <c r="G32" s="26">
        <v>56</v>
      </c>
      <c r="H32" s="26">
        <v>55</v>
      </c>
      <c r="I32" s="26">
        <v>49</v>
      </c>
      <c r="J32" s="23">
        <f t="shared" si="1"/>
        <v>-0.33783783783783783</v>
      </c>
    </row>
    <row r="33" spans="1:10" x14ac:dyDescent="0.25">
      <c r="A33" s="24" t="s">
        <v>32</v>
      </c>
      <c r="B33" s="25">
        <v>508</v>
      </c>
      <c r="C33" s="25">
        <v>455</v>
      </c>
      <c r="D33" s="22">
        <v>395</v>
      </c>
      <c r="E33" s="22">
        <v>367</v>
      </c>
      <c r="F33" s="22">
        <v>368</v>
      </c>
      <c r="G33" s="26">
        <v>353</v>
      </c>
      <c r="H33" s="26">
        <v>349</v>
      </c>
      <c r="I33" s="26">
        <v>334</v>
      </c>
      <c r="J33" s="23">
        <f t="shared" si="1"/>
        <v>-0.34251968503937008</v>
      </c>
    </row>
    <row r="34" spans="1:10" x14ac:dyDescent="0.25">
      <c r="A34" s="24" t="s">
        <v>33</v>
      </c>
      <c r="B34" s="25">
        <v>30</v>
      </c>
      <c r="C34" s="25">
        <v>31</v>
      </c>
      <c r="D34" s="22">
        <v>32</v>
      </c>
      <c r="E34" s="22">
        <v>30</v>
      </c>
      <c r="F34" s="22">
        <v>30</v>
      </c>
      <c r="G34" s="26">
        <v>30</v>
      </c>
      <c r="H34" s="26">
        <v>29</v>
      </c>
      <c r="I34" s="26">
        <v>31</v>
      </c>
      <c r="J34" s="23">
        <f t="shared" si="1"/>
        <v>3.3333333333333333E-2</v>
      </c>
    </row>
    <row r="35" spans="1:10" x14ac:dyDescent="0.25">
      <c r="A35" s="24" t="s">
        <v>34</v>
      </c>
      <c r="B35" s="25">
        <v>122</v>
      </c>
      <c r="C35" s="25">
        <v>122</v>
      </c>
      <c r="D35" s="22">
        <v>110</v>
      </c>
      <c r="E35" s="22">
        <v>102</v>
      </c>
      <c r="F35" s="22">
        <v>101</v>
      </c>
      <c r="G35" s="26">
        <v>98</v>
      </c>
      <c r="H35" s="26">
        <v>92</v>
      </c>
      <c r="I35" s="26">
        <v>92</v>
      </c>
      <c r="J35" s="23">
        <f t="shared" si="1"/>
        <v>-0.24590163934426229</v>
      </c>
    </row>
    <row r="36" spans="1:10" x14ac:dyDescent="0.25">
      <c r="A36" s="24" t="s">
        <v>35</v>
      </c>
      <c r="B36" s="25">
        <v>47</v>
      </c>
      <c r="C36" s="25">
        <v>46</v>
      </c>
      <c r="D36" s="22">
        <v>41</v>
      </c>
      <c r="E36" s="22">
        <v>40</v>
      </c>
      <c r="F36" s="22">
        <v>40</v>
      </c>
      <c r="G36" s="26">
        <v>39</v>
      </c>
      <c r="H36" s="26">
        <v>38</v>
      </c>
      <c r="I36" s="26">
        <v>38</v>
      </c>
      <c r="J36" s="23">
        <f t="shared" si="1"/>
        <v>-0.19148936170212766</v>
      </c>
    </row>
    <row r="37" spans="1:10" x14ac:dyDescent="0.25">
      <c r="A37" s="24" t="s">
        <v>36</v>
      </c>
      <c r="B37" s="25">
        <v>295</v>
      </c>
      <c r="C37" s="25">
        <v>262</v>
      </c>
      <c r="D37" s="22">
        <v>213</v>
      </c>
      <c r="E37" s="22">
        <v>186</v>
      </c>
      <c r="F37" s="22">
        <v>185</v>
      </c>
      <c r="G37" s="26">
        <v>184</v>
      </c>
      <c r="H37" s="26">
        <v>180</v>
      </c>
      <c r="I37" s="26">
        <v>174</v>
      </c>
      <c r="J37" s="23">
        <f t="shared" si="1"/>
        <v>-0.4101694915254237</v>
      </c>
    </row>
    <row r="38" spans="1:10" x14ac:dyDescent="0.25">
      <c r="A38" s="24" t="s">
        <v>37</v>
      </c>
      <c r="B38" s="25">
        <v>110</v>
      </c>
      <c r="C38" s="25">
        <v>113</v>
      </c>
      <c r="D38" s="22">
        <v>89</v>
      </c>
      <c r="E38" s="22">
        <v>82</v>
      </c>
      <c r="F38" s="22">
        <v>69</v>
      </c>
      <c r="G38" s="26">
        <v>72</v>
      </c>
      <c r="H38" s="26">
        <v>69</v>
      </c>
      <c r="I38" s="26">
        <v>65</v>
      </c>
      <c r="J38" s="23">
        <f t="shared" si="1"/>
        <v>-0.40909090909090912</v>
      </c>
    </row>
    <row r="39" spans="1:10" x14ac:dyDescent="0.25">
      <c r="A39" s="24" t="s">
        <v>38</v>
      </c>
      <c r="B39" s="25">
        <v>107</v>
      </c>
      <c r="C39" s="25">
        <v>106</v>
      </c>
      <c r="D39" s="22">
        <v>77</v>
      </c>
      <c r="E39" s="22">
        <v>74</v>
      </c>
      <c r="F39" s="22">
        <v>72</v>
      </c>
      <c r="G39" s="26">
        <v>72</v>
      </c>
      <c r="H39" s="26">
        <v>67</v>
      </c>
      <c r="I39" s="26">
        <v>61</v>
      </c>
      <c r="J39" s="23">
        <f t="shared" si="1"/>
        <v>-0.42990654205607476</v>
      </c>
    </row>
    <row r="40" spans="1:10" x14ac:dyDescent="0.25">
      <c r="A40" s="24" t="s">
        <v>39</v>
      </c>
      <c r="B40" s="25">
        <v>641</v>
      </c>
      <c r="C40" s="25">
        <v>606</v>
      </c>
      <c r="D40" s="22">
        <v>540</v>
      </c>
      <c r="E40" s="22">
        <v>485</v>
      </c>
      <c r="F40" s="22">
        <v>479</v>
      </c>
      <c r="G40" s="26">
        <v>475</v>
      </c>
      <c r="H40" s="26">
        <v>473</v>
      </c>
      <c r="I40" s="26">
        <v>504</v>
      </c>
      <c r="J40" s="23">
        <f t="shared" si="1"/>
        <v>-0.21372854914196568</v>
      </c>
    </row>
    <row r="41" spans="1:10" x14ac:dyDescent="0.25">
      <c r="A41" s="24" t="s">
        <v>40</v>
      </c>
      <c r="B41" s="25">
        <v>576</v>
      </c>
      <c r="C41" s="25">
        <v>527</v>
      </c>
      <c r="D41" s="22">
        <v>465</v>
      </c>
      <c r="E41" s="22">
        <v>381</v>
      </c>
      <c r="F41" s="22">
        <v>365</v>
      </c>
      <c r="G41" s="26">
        <v>358</v>
      </c>
      <c r="H41" s="26">
        <v>357</v>
      </c>
      <c r="I41" s="26">
        <v>349</v>
      </c>
      <c r="J41" s="23">
        <f t="shared" si="1"/>
        <v>-0.39409722222222221</v>
      </c>
    </row>
    <row r="42" spans="1:10" x14ac:dyDescent="0.25">
      <c r="A42" s="24" t="s">
        <v>41</v>
      </c>
      <c r="B42" s="25">
        <v>274</v>
      </c>
      <c r="C42" s="25">
        <v>252</v>
      </c>
      <c r="D42" s="22">
        <v>200</v>
      </c>
      <c r="E42" s="22">
        <v>177</v>
      </c>
      <c r="F42" s="22">
        <v>173</v>
      </c>
      <c r="G42" s="26">
        <v>170</v>
      </c>
      <c r="H42" s="26">
        <v>172</v>
      </c>
      <c r="I42" s="26">
        <v>172</v>
      </c>
      <c r="J42" s="23">
        <f t="shared" si="1"/>
        <v>-0.37226277372262773</v>
      </c>
    </row>
    <row r="43" spans="1:10" x14ac:dyDescent="0.25">
      <c r="A43" s="24" t="s">
        <v>42</v>
      </c>
      <c r="B43" s="25">
        <v>139</v>
      </c>
      <c r="C43" s="25">
        <v>129</v>
      </c>
      <c r="D43" s="22">
        <v>111</v>
      </c>
      <c r="E43" s="22">
        <v>109</v>
      </c>
      <c r="F43" s="22">
        <v>107</v>
      </c>
      <c r="G43" s="26">
        <v>108</v>
      </c>
      <c r="H43" s="26">
        <v>110</v>
      </c>
      <c r="I43" s="26">
        <v>108</v>
      </c>
      <c r="J43" s="23">
        <f t="shared" si="1"/>
        <v>-0.22302158273381295</v>
      </c>
    </row>
    <row r="44" spans="1:10" x14ac:dyDescent="0.25">
      <c r="A44" s="24" t="s">
        <v>43</v>
      </c>
      <c r="B44" s="25">
        <v>613</v>
      </c>
      <c r="C44" s="25">
        <v>532</v>
      </c>
      <c r="D44" s="22">
        <v>475</v>
      </c>
      <c r="E44" s="22">
        <v>412</v>
      </c>
      <c r="F44" s="22">
        <v>436</v>
      </c>
      <c r="G44" s="26">
        <v>440</v>
      </c>
      <c r="H44" s="26">
        <v>432</v>
      </c>
      <c r="I44" s="26">
        <v>416</v>
      </c>
      <c r="J44" s="23">
        <f t="shared" si="1"/>
        <v>-0.32137030995106036</v>
      </c>
    </row>
    <row r="45" spans="1:10" x14ac:dyDescent="0.25">
      <c r="A45" s="24" t="s">
        <v>44</v>
      </c>
      <c r="B45" s="25">
        <v>26</v>
      </c>
      <c r="C45" s="25">
        <v>27</v>
      </c>
      <c r="D45" s="22">
        <v>19</v>
      </c>
      <c r="E45" s="22">
        <v>18</v>
      </c>
      <c r="F45" s="22">
        <v>17</v>
      </c>
      <c r="G45" s="26">
        <v>16</v>
      </c>
      <c r="H45" s="26">
        <v>16</v>
      </c>
      <c r="I45" s="26">
        <v>18</v>
      </c>
      <c r="J45" s="23">
        <f t="shared" si="1"/>
        <v>-0.30769230769230771</v>
      </c>
    </row>
    <row r="46" spans="1:10" x14ac:dyDescent="0.25">
      <c r="A46" s="24" t="s">
        <v>45</v>
      </c>
      <c r="B46" s="25">
        <v>253</v>
      </c>
      <c r="C46" s="25">
        <v>242</v>
      </c>
      <c r="D46" s="22">
        <v>200</v>
      </c>
      <c r="E46" s="22">
        <v>183</v>
      </c>
      <c r="F46" s="22">
        <v>180</v>
      </c>
      <c r="G46" s="26">
        <v>179</v>
      </c>
      <c r="H46" s="26">
        <v>170</v>
      </c>
      <c r="I46" s="26">
        <v>163</v>
      </c>
      <c r="J46" s="23">
        <f t="shared" si="1"/>
        <v>-0.35573122529644269</v>
      </c>
    </row>
    <row r="47" spans="1:10" x14ac:dyDescent="0.25">
      <c r="A47" s="24" t="s">
        <v>46</v>
      </c>
      <c r="B47" s="25">
        <v>61</v>
      </c>
      <c r="C47" s="25">
        <v>59</v>
      </c>
      <c r="D47" s="22">
        <v>61</v>
      </c>
      <c r="E47" s="22">
        <v>57</v>
      </c>
      <c r="F47" s="22">
        <v>56</v>
      </c>
      <c r="G47" s="26">
        <v>57</v>
      </c>
      <c r="H47" s="26">
        <v>56</v>
      </c>
      <c r="I47" s="26">
        <v>54</v>
      </c>
      <c r="J47" s="23">
        <f t="shared" si="1"/>
        <v>-0.11475409836065574</v>
      </c>
    </row>
    <row r="48" spans="1:10" x14ac:dyDescent="0.25">
      <c r="A48" s="24" t="s">
        <v>47</v>
      </c>
      <c r="B48" s="25">
        <v>392</v>
      </c>
      <c r="C48" s="25">
        <v>384</v>
      </c>
      <c r="D48" s="22">
        <v>313</v>
      </c>
      <c r="E48" s="22">
        <v>286</v>
      </c>
      <c r="F48" s="22">
        <v>287</v>
      </c>
      <c r="G48" s="26">
        <v>284</v>
      </c>
      <c r="H48" s="26">
        <v>281</v>
      </c>
      <c r="I48" s="26">
        <v>269</v>
      </c>
      <c r="J48" s="23">
        <f t="shared" si="1"/>
        <v>-0.31377551020408162</v>
      </c>
    </row>
    <row r="49" spans="1:10" x14ac:dyDescent="0.25">
      <c r="A49" s="24" t="s">
        <v>48</v>
      </c>
      <c r="B49" s="25">
        <v>1371</v>
      </c>
      <c r="C49" s="25">
        <v>1174</v>
      </c>
      <c r="D49" s="22">
        <v>901</v>
      </c>
      <c r="E49" s="22">
        <v>840</v>
      </c>
      <c r="F49" s="22">
        <v>831</v>
      </c>
      <c r="G49" s="26">
        <v>823</v>
      </c>
      <c r="H49" s="26">
        <v>817</v>
      </c>
      <c r="I49" s="26">
        <v>798</v>
      </c>
      <c r="J49" s="23">
        <f t="shared" si="1"/>
        <v>-0.41794310722100658</v>
      </c>
    </row>
    <row r="50" spans="1:10" x14ac:dyDescent="0.25">
      <c r="A50" s="24" t="s">
        <v>49</v>
      </c>
      <c r="B50" s="25">
        <v>130</v>
      </c>
      <c r="C50" s="25">
        <v>120</v>
      </c>
      <c r="D50" s="22">
        <v>96</v>
      </c>
      <c r="E50" s="22">
        <v>95</v>
      </c>
      <c r="F50" s="22">
        <v>96</v>
      </c>
      <c r="G50" s="26">
        <v>95</v>
      </c>
      <c r="H50" s="26">
        <v>95</v>
      </c>
      <c r="I50" s="26">
        <v>88</v>
      </c>
      <c r="J50" s="23">
        <f t="shared" si="1"/>
        <v>-0.32307692307692309</v>
      </c>
    </row>
    <row r="51" spans="1:10" x14ac:dyDescent="0.25">
      <c r="A51" s="24" t="s">
        <v>50</v>
      </c>
      <c r="B51" s="25">
        <v>286</v>
      </c>
      <c r="C51" s="25">
        <v>271</v>
      </c>
      <c r="D51" s="22">
        <v>210</v>
      </c>
      <c r="E51" s="22">
        <v>191</v>
      </c>
      <c r="F51" s="22">
        <v>191</v>
      </c>
      <c r="G51" s="26">
        <v>185</v>
      </c>
      <c r="H51" s="26">
        <v>191</v>
      </c>
      <c r="I51" s="26">
        <v>181</v>
      </c>
      <c r="J51" s="23">
        <f t="shared" si="1"/>
        <v>-0.36713286713286714</v>
      </c>
    </row>
    <row r="52" spans="1:10" x14ac:dyDescent="0.25">
      <c r="A52" s="24" t="s">
        <v>51</v>
      </c>
      <c r="B52" s="25">
        <v>21</v>
      </c>
      <c r="C52" s="25">
        <v>21</v>
      </c>
      <c r="D52" s="22">
        <v>23</v>
      </c>
      <c r="E52" s="22">
        <v>20</v>
      </c>
      <c r="F52" s="22">
        <v>20</v>
      </c>
      <c r="G52" s="26">
        <v>21</v>
      </c>
      <c r="H52" s="26">
        <v>20</v>
      </c>
      <c r="I52" s="26">
        <v>34</v>
      </c>
      <c r="J52" s="23">
        <f t="shared" si="1"/>
        <v>0.61904761904761907</v>
      </c>
    </row>
    <row r="53" spans="1:10" x14ac:dyDescent="0.25">
      <c r="A53" s="24" t="s">
        <v>52</v>
      </c>
      <c r="B53" s="25">
        <v>213</v>
      </c>
      <c r="C53" s="25">
        <v>201</v>
      </c>
      <c r="D53" s="22">
        <v>182</v>
      </c>
      <c r="E53" s="22">
        <v>171</v>
      </c>
      <c r="F53" s="22">
        <v>168</v>
      </c>
      <c r="G53" s="26">
        <v>168</v>
      </c>
      <c r="H53" s="26">
        <v>169</v>
      </c>
      <c r="I53" s="26">
        <v>158</v>
      </c>
      <c r="J53" s="23">
        <f t="shared" si="1"/>
        <v>-0.25821596244131456</v>
      </c>
    </row>
    <row r="54" spans="1:10" x14ac:dyDescent="0.25">
      <c r="A54" s="24" t="s">
        <v>53</v>
      </c>
      <c r="B54" s="25">
        <v>211</v>
      </c>
      <c r="C54" s="25">
        <v>188</v>
      </c>
      <c r="D54" s="22">
        <v>176</v>
      </c>
      <c r="E54" s="22">
        <v>158</v>
      </c>
      <c r="F54" s="22">
        <v>159</v>
      </c>
      <c r="G54" s="26">
        <v>156</v>
      </c>
      <c r="H54" s="26">
        <v>156</v>
      </c>
      <c r="I54" s="26">
        <v>144</v>
      </c>
      <c r="J54" s="23">
        <f t="shared" si="1"/>
        <v>-0.31753554502369669</v>
      </c>
    </row>
    <row r="55" spans="1:10" x14ac:dyDescent="0.25">
      <c r="A55" s="24" t="s">
        <v>54</v>
      </c>
      <c r="B55" s="25">
        <v>148</v>
      </c>
      <c r="C55" s="25">
        <v>137</v>
      </c>
      <c r="D55" s="22">
        <v>132</v>
      </c>
      <c r="E55" s="22">
        <v>104</v>
      </c>
      <c r="F55" s="22">
        <v>106</v>
      </c>
      <c r="G55" s="26">
        <v>104</v>
      </c>
      <c r="H55" s="26">
        <v>105</v>
      </c>
      <c r="I55" s="26">
        <v>96</v>
      </c>
      <c r="J55" s="23">
        <f t="shared" si="1"/>
        <v>-0.35135135135135137</v>
      </c>
    </row>
    <row r="56" spans="1:10" x14ac:dyDescent="0.25">
      <c r="A56" s="24" t="s">
        <v>55</v>
      </c>
      <c r="B56" s="25">
        <v>55</v>
      </c>
      <c r="C56" s="25">
        <v>49</v>
      </c>
      <c r="D56" s="22">
        <v>45</v>
      </c>
      <c r="E56" s="22">
        <v>48</v>
      </c>
      <c r="F56" s="22">
        <v>48</v>
      </c>
      <c r="G56" s="26">
        <v>48</v>
      </c>
      <c r="H56" s="26">
        <v>47</v>
      </c>
      <c r="I56" s="26">
        <v>47</v>
      </c>
      <c r="J56" s="23">
        <f t="shared" si="1"/>
        <v>-0.14545454545454545</v>
      </c>
    </row>
    <row r="57" spans="1:10" ht="15.75" thickBot="1" x14ac:dyDescent="0.3">
      <c r="A57" s="27" t="s">
        <v>3</v>
      </c>
      <c r="B57" s="28">
        <f t="shared" ref="B57" si="2">SUM(B6:B56)</f>
        <v>14066</v>
      </c>
      <c r="C57" s="28">
        <f t="shared" ref="C57:I57" si="3">SUM(C6:C56)</f>
        <v>12898</v>
      </c>
      <c r="D57" s="28">
        <f t="shared" si="3"/>
        <v>10579</v>
      </c>
      <c r="E57" s="28">
        <f t="shared" si="3"/>
        <v>9716</v>
      </c>
      <c r="F57" s="28">
        <f t="shared" si="3"/>
        <v>9622</v>
      </c>
      <c r="G57" s="28">
        <f t="shared" si="3"/>
        <v>9543</v>
      </c>
      <c r="H57" s="28">
        <f t="shared" si="3"/>
        <v>9445</v>
      </c>
      <c r="I57" s="28">
        <f t="shared" si="3"/>
        <v>9195</v>
      </c>
      <c r="J57" s="23">
        <f t="shared" si="1"/>
        <v>-0.34629603298734535</v>
      </c>
    </row>
  </sheetData>
  <mergeCells count="2">
    <mergeCell ref="A1:I1"/>
    <mergeCell ref="J1:J5"/>
  </mergeCells>
  <conditionalFormatting sqref="J6:J57">
    <cfRule type="cellIs" dxfId="0" priority="1" operator="lessThan">
      <formula>0</formula>
    </cfRule>
  </conditionalFormatting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grant.durbahn</dc:creator>
  <cp:lastModifiedBy>grant.durbahn</cp:lastModifiedBy>
  <cp:lastPrinted>2019-07-09T20:48:47Z</cp:lastPrinted>
  <dcterms:created xsi:type="dcterms:W3CDTF">2019-07-09T20:46:33Z</dcterms:created>
  <dcterms:modified xsi:type="dcterms:W3CDTF">2019-07-09T20:50:19Z</dcterms:modified>
</cp:coreProperties>
</file>